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bftenant-my.sharepoint.com/personal/mhulin_fbf_fr/Documents/Documents/2-CDB/Web/2025/"/>
    </mc:Choice>
  </mc:AlternateContent>
  <xr:revisionPtr revIDLastSave="13" documentId="8_{E389D8D9-E862-4D67-9744-4F723B114AFB}" xr6:coauthVersionLast="47" xr6:coauthVersionMax="47" xr10:uidLastSave="{3F44D5DA-ED27-43F1-B6E0-1B4EF09F69A1}"/>
  <bookViews>
    <workbookView xWindow="-105" yWindow="-16320" windowWidth="29040" windowHeight="15720" xr2:uid="{53A8FF44-129B-46F0-BDBA-8B8E57C13C21}"/>
  </bookViews>
  <sheets>
    <sheet name="Feuil1" sheetId="1" r:id="rId1"/>
    <sheet name="Feuil2" sheetId="2" r:id="rId2"/>
    <sheet name="Feuil3" sheetId="3" r:id="rId3"/>
  </sheets>
  <definedNames>
    <definedName name="Z_695ABE31_502E_4465_9704_568E9959FBE9_.wvu.Rows" localSheetId="0" hidden="1">Feuil1!$1:$1,Feuil1!$12:$12,Feuil1!#REF!,Feuil1!$35:$35</definedName>
  </definedNames>
  <calcPr calcId="191029" fullCalcOnLoad="1"/>
  <customWorkbookViews>
    <customWorkbookView name="Bleuse - Affichage personnalisé" guid="{695ABE31-502E-4465-9704-568E9959FBE9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36" i="1"/>
  <c r="E50" i="1"/>
  <c r="E22" i="1"/>
  <c r="E30" i="1" s="1"/>
  <c r="E33" i="1"/>
</calcChain>
</file>

<file path=xl/sharedStrings.xml><?xml version="1.0" encoding="utf-8"?>
<sst xmlns="http://schemas.openxmlformats.org/spreadsheetml/2006/main" count="21" uniqueCount="19">
  <si>
    <t xml:space="preserve">                DETERMINATION DU SEUIL DE RENTABILITE</t>
  </si>
  <si>
    <t xml:space="preserve">                      </t>
  </si>
  <si>
    <t>I/ Détermination de la marge sur coûts variables</t>
  </si>
  <si>
    <t>Marge sur Coûts variables</t>
  </si>
  <si>
    <t>II/ Détermination du taux de marge sur coûts variables</t>
  </si>
  <si>
    <t>Marge sur coûts variables</t>
  </si>
  <si>
    <t>Taux de Marge sur Coûts variables x 100</t>
  </si>
  <si>
    <t xml:space="preserve">         ( = )</t>
  </si>
  <si>
    <t xml:space="preserve">         ( / )</t>
  </si>
  <si>
    <t xml:space="preserve">         ( - )</t>
  </si>
  <si>
    <t xml:space="preserve">        ( = )</t>
  </si>
  <si>
    <t>III/ Détermination du seuil de rentabilité</t>
  </si>
  <si>
    <t>Seuil de rentabilité</t>
  </si>
  <si>
    <r>
      <t xml:space="preserve">Chiffre d'affaires HT </t>
    </r>
    <r>
      <rPr>
        <b/>
        <sz val="8"/>
        <rFont val="Arial"/>
        <family val="2"/>
      </rPr>
      <t>(réalisé et/ou prévisionnel)</t>
    </r>
  </si>
  <si>
    <r>
      <t xml:space="preserve">Charges variables </t>
    </r>
    <r>
      <rPr>
        <b/>
        <sz val="8"/>
        <rFont val="Arial"/>
        <family val="2"/>
      </rPr>
      <t>(réalisées et/ou prévisionnelles)</t>
    </r>
  </si>
  <si>
    <r>
      <t>Chiffre d'affaires HT</t>
    </r>
    <r>
      <rPr>
        <b/>
        <sz val="8"/>
        <rFont val="Arial"/>
        <family val="2"/>
      </rPr>
      <t xml:space="preserve"> (réalisé et/ou prévisionnel)</t>
    </r>
  </si>
  <si>
    <t>Taux de Marge sur Coûts variables x100</t>
  </si>
  <si>
    <r>
      <t xml:space="preserve">Charges fixes </t>
    </r>
    <r>
      <rPr>
        <b/>
        <sz val="8"/>
        <rFont val="Arial"/>
        <family val="2"/>
      </rPr>
      <t>(réalisées et/ou prévisionnelles)</t>
    </r>
  </si>
  <si>
    <t>Modèle téléchargé depuis le site www.lesclesdelabanque.com   -   e-mail : info@lesclesdelabanque.com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</si>
</sst>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\ [$€-40C];\-#,##0\ [$€-40C]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b/>
      <sz val="12"/>
      <color rgb="FFF7AD4C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AD4C"/>
        <bgColor indexed="64"/>
      </patternFill>
    </fill>
    <fill>
      <patternFill patternType="solid">
        <fgColor rgb="FF495A8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 applyAlignment="1" applyProtection="1">
      <alignment horizontal="center"/>
      <protection locked="0"/>
    </xf>
    <xf numFmtId="3" fontId="2" fillId="0" borderId="7" xfId="0" applyNumberFormat="1" applyFont="1" applyBorder="1" applyAlignment="1" applyProtection="1">
      <alignment horizontal="center"/>
      <protection locked="0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Fill="1" applyBorder="1"/>
    <xf numFmtId="0" fontId="6" fillId="0" borderId="0" xfId="0" applyFont="1" applyBorder="1"/>
    <xf numFmtId="0" fontId="2" fillId="0" borderId="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7" fillId="2" borderId="12" xfId="0" applyFont="1" applyFill="1" applyBorder="1"/>
    <xf numFmtId="0" fontId="8" fillId="2" borderId="13" xfId="0" applyFont="1" applyFill="1" applyBorder="1" applyAlignment="1"/>
    <xf numFmtId="0" fontId="8" fillId="2" borderId="14" xfId="0" applyFont="1" applyFill="1" applyBorder="1" applyAlignment="1"/>
    <xf numFmtId="0" fontId="8" fillId="2" borderId="15" xfId="0" applyFont="1" applyFill="1" applyBorder="1" applyAlignment="1"/>
    <xf numFmtId="0" fontId="8" fillId="2" borderId="0" xfId="0" applyFont="1" applyFill="1" applyBorder="1" applyAlignment="1"/>
    <xf numFmtId="0" fontId="8" fillId="2" borderId="16" xfId="0" applyFont="1" applyFill="1" applyBorder="1" applyAlignment="1"/>
    <xf numFmtId="0" fontId="7" fillId="2" borderId="15" xfId="0" applyFont="1" applyFill="1" applyBorder="1"/>
    <xf numFmtId="0" fontId="7" fillId="2" borderId="17" xfId="0" applyFont="1" applyFill="1" applyBorder="1"/>
    <xf numFmtId="0" fontId="8" fillId="2" borderId="18" xfId="0" applyFont="1" applyFill="1" applyBorder="1" applyAlignment="1"/>
    <xf numFmtId="0" fontId="8" fillId="2" borderId="19" xfId="0" applyFont="1" applyFill="1" applyBorder="1" applyAlignment="1"/>
    <xf numFmtId="9" fontId="2" fillId="0" borderId="6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2" xfId="0" applyFont="1" applyFill="1" applyBorder="1"/>
    <xf numFmtId="3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 applyProtection="1">
      <alignment horizontal="center"/>
      <protection locked="0"/>
    </xf>
    <xf numFmtId="0" fontId="6" fillId="3" borderId="4" xfId="0" applyFont="1" applyFill="1" applyBorder="1"/>
    <xf numFmtId="0" fontId="6" fillId="3" borderId="5" xfId="0" applyFont="1" applyFill="1" applyBorder="1"/>
    <xf numFmtId="3" fontId="2" fillId="3" borderId="5" xfId="0" applyNumberFormat="1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>
      <alignment horizontal="center"/>
    </xf>
    <xf numFmtId="9" fontId="2" fillId="3" borderId="10" xfId="1" applyNumberFormat="1" applyFont="1" applyFill="1" applyBorder="1" applyAlignment="1" applyProtection="1">
      <alignment horizontal="center"/>
      <protection locked="0"/>
    </xf>
    <xf numFmtId="3" fontId="2" fillId="3" borderId="7" xfId="0" applyNumberFormat="1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3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/>
    <xf numFmtId="3" fontId="2" fillId="3" borderId="8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4" borderId="1" xfId="0" applyFont="1" applyFill="1" applyBorder="1"/>
    <xf numFmtId="0" fontId="10" fillId="4" borderId="2" xfId="0" applyFont="1" applyFill="1" applyBorder="1"/>
    <xf numFmtId="3" fontId="10" fillId="4" borderId="2" xfId="0" applyNumberFormat="1" applyFont="1" applyFill="1" applyBorder="1" applyAlignment="1" applyProtection="1">
      <alignment horizontal="center"/>
      <protection locked="0"/>
    </xf>
    <xf numFmtId="0" fontId="10" fillId="4" borderId="9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/>
    <xf numFmtId="0" fontId="10" fillId="4" borderId="0" xfId="0" applyFont="1" applyFill="1" applyBorder="1"/>
    <xf numFmtId="3" fontId="10" fillId="4" borderId="0" xfId="0" applyNumberFormat="1" applyFont="1" applyFill="1" applyBorder="1" applyAlignment="1" applyProtection="1">
      <alignment horizontal="center"/>
      <protection locked="0"/>
    </xf>
    <xf numFmtId="0" fontId="11" fillId="4" borderId="4" xfId="0" applyFont="1" applyFill="1" applyBorder="1"/>
    <xf numFmtId="0" fontId="11" fillId="4" borderId="5" xfId="0" applyFont="1" applyFill="1" applyBorder="1"/>
    <xf numFmtId="3" fontId="10" fillId="4" borderId="5" xfId="0" applyNumberFormat="1" applyFont="1" applyFill="1" applyBorder="1" applyAlignment="1" applyProtection="1">
      <alignment horizontal="center"/>
      <protection locked="0"/>
    </xf>
    <xf numFmtId="0" fontId="11" fillId="4" borderId="11" xfId="0" applyFont="1" applyFill="1" applyBorder="1" applyAlignment="1">
      <alignment horizontal="center"/>
    </xf>
    <xf numFmtId="168" fontId="2" fillId="0" borderId="6" xfId="0" applyNumberFormat="1" applyFont="1" applyBorder="1" applyAlignment="1" applyProtection="1">
      <alignment horizontal="center"/>
      <protection locked="0"/>
    </xf>
    <xf numFmtId="168" fontId="2" fillId="3" borderId="6" xfId="0" applyNumberFormat="1" applyFont="1" applyFill="1" applyBorder="1" applyAlignment="1" applyProtection="1">
      <alignment horizontal="center"/>
      <protection locked="0"/>
    </xf>
    <xf numFmtId="168" fontId="10" fillId="4" borderId="10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495A80"/>
      <color rgb="FFF7AD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lesclesdelabanque.com/entrepri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</xdr:rowOff>
    </xdr:from>
    <xdr:to>
      <xdr:col>1</xdr:col>
      <xdr:colOff>1248306</xdr:colOff>
      <xdr:row>4</xdr:row>
      <xdr:rowOff>209551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C3FA6F-9ACA-0723-DFC0-91CB0CF32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1" y="161926"/>
          <a:ext cx="124513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97657-6ADD-41EE-9C81-F8467567E813}">
  <dimension ref="A1:J53"/>
  <sheetViews>
    <sheetView tabSelected="1" topLeftCell="A2" workbookViewId="0">
      <selection activeCell="I42" sqref="I42"/>
    </sheetView>
  </sheetViews>
  <sheetFormatPr baseColWidth="10" defaultRowHeight="12.5" x14ac:dyDescent="0.25"/>
  <cols>
    <col min="1" max="1" width="6" customWidth="1"/>
    <col min="2" max="2" width="18.26953125" customWidth="1"/>
    <col min="3" max="3" width="19.453125" customWidth="1"/>
    <col min="4" max="4" width="8.54296875" customWidth="1"/>
    <col min="5" max="5" width="23.54296875" customWidth="1"/>
    <col min="6" max="6" width="10.26953125" customWidth="1"/>
    <col min="7" max="7" width="4.81640625" customWidth="1"/>
    <col min="8" max="8" width="8.54296875" customWidth="1"/>
  </cols>
  <sheetData>
    <row r="1" spans="1:8" ht="6.75" hidden="1" customHeight="1" x14ac:dyDescent="0.25"/>
    <row r="5" spans="1:8" ht="21.75" customHeight="1" thickBot="1" x14ac:dyDescent="0.3">
      <c r="H5" s="2"/>
    </row>
    <row r="6" spans="1:8" ht="15" customHeight="1" x14ac:dyDescent="0.35">
      <c r="B6" s="23"/>
      <c r="C6" s="24"/>
      <c r="D6" s="24"/>
      <c r="E6" s="25"/>
      <c r="F6" s="18"/>
    </row>
    <row r="7" spans="1:8" ht="15.5" x14ac:dyDescent="0.35">
      <c r="B7" s="26" t="s">
        <v>0</v>
      </c>
      <c r="C7" s="27"/>
      <c r="D7" s="27"/>
      <c r="E7" s="28"/>
      <c r="F7" s="18"/>
    </row>
    <row r="8" spans="1:8" ht="15" customHeight="1" x14ac:dyDescent="0.35">
      <c r="B8" s="29"/>
      <c r="C8" s="27" t="s">
        <v>1</v>
      </c>
      <c r="D8" s="27"/>
      <c r="E8" s="28"/>
      <c r="F8" s="18"/>
    </row>
    <row r="9" spans="1:8" ht="8.25" customHeight="1" thickBot="1" x14ac:dyDescent="0.4">
      <c r="B9" s="30"/>
      <c r="C9" s="31"/>
      <c r="D9" s="31"/>
      <c r="E9" s="32"/>
      <c r="F9" s="18"/>
    </row>
    <row r="10" spans="1:8" ht="12" customHeight="1" x14ac:dyDescent="0.25"/>
    <row r="11" spans="1:8" ht="12" customHeight="1" x14ac:dyDescent="0.25">
      <c r="A11" s="1"/>
      <c r="B11" s="1"/>
      <c r="C11" s="1"/>
      <c r="D11" s="1"/>
      <c r="E11" s="1"/>
      <c r="F11" s="1"/>
    </row>
    <row r="12" spans="1:8" ht="15.75" customHeight="1" x14ac:dyDescent="0.3">
      <c r="A12" s="1"/>
      <c r="B12" s="1"/>
      <c r="C12" s="1"/>
      <c r="D12" s="14"/>
      <c r="E12" s="14"/>
      <c r="F12" s="14"/>
    </row>
    <row r="13" spans="1:8" ht="22.5" customHeight="1" x14ac:dyDescent="0.35">
      <c r="A13" s="1"/>
      <c r="B13" s="52" t="s">
        <v>2</v>
      </c>
      <c r="C13" s="52"/>
      <c r="D13" s="52"/>
      <c r="E13" s="52"/>
      <c r="F13" s="14"/>
    </row>
    <row r="14" spans="1:8" ht="13.5" customHeight="1" x14ac:dyDescent="0.3">
      <c r="A14" s="1"/>
      <c r="B14" s="4"/>
      <c r="C14" s="4"/>
      <c r="D14" s="17"/>
      <c r="E14" s="15"/>
      <c r="F14" s="14"/>
    </row>
    <row r="15" spans="1:8" ht="14.25" customHeight="1" x14ac:dyDescent="0.3">
      <c r="A15" s="1"/>
      <c r="B15" s="5"/>
      <c r="C15" s="6"/>
      <c r="D15" s="21"/>
      <c r="E15" s="11"/>
      <c r="F15" s="14"/>
    </row>
    <row r="16" spans="1:8" ht="14.25" customHeight="1" x14ac:dyDescent="0.3">
      <c r="A16" s="1"/>
      <c r="B16" s="7" t="s">
        <v>13</v>
      </c>
      <c r="C16" s="4"/>
      <c r="D16" s="13"/>
      <c r="E16" s="64">
        <v>10000</v>
      </c>
      <c r="F16" s="14"/>
    </row>
    <row r="17" spans="1:10" ht="15" customHeight="1" x14ac:dyDescent="0.3">
      <c r="A17" s="1"/>
      <c r="B17" s="8"/>
      <c r="C17" s="9"/>
      <c r="D17" s="20"/>
      <c r="E17" s="12"/>
      <c r="F17" s="14"/>
    </row>
    <row r="18" spans="1:10" ht="12.75" customHeight="1" x14ac:dyDescent="0.3">
      <c r="A18" s="1"/>
      <c r="B18" s="5"/>
      <c r="C18" s="6"/>
      <c r="D18" s="21"/>
      <c r="E18" s="11"/>
      <c r="F18" s="16"/>
    </row>
    <row r="19" spans="1:10" ht="12" customHeight="1" x14ac:dyDescent="0.3">
      <c r="A19" s="1"/>
      <c r="B19" s="7" t="s">
        <v>14</v>
      </c>
      <c r="C19" s="4"/>
      <c r="D19" s="10" t="s">
        <v>9</v>
      </c>
      <c r="E19" s="64">
        <v>5000</v>
      </c>
      <c r="F19" s="16"/>
    </row>
    <row r="20" spans="1:10" ht="13" x14ac:dyDescent="0.3">
      <c r="A20" s="1"/>
      <c r="B20" s="8"/>
      <c r="C20" s="9"/>
      <c r="D20" s="12"/>
      <c r="E20" s="20"/>
      <c r="F20" s="16"/>
    </row>
    <row r="21" spans="1:10" ht="13" x14ac:dyDescent="0.3">
      <c r="A21" s="1"/>
      <c r="B21" s="34"/>
      <c r="C21" s="35"/>
      <c r="D21" s="46"/>
      <c r="E21" s="47"/>
      <c r="F21" s="16"/>
    </row>
    <row r="22" spans="1:10" ht="13" x14ac:dyDescent="0.3">
      <c r="A22" s="1"/>
      <c r="B22" s="38" t="s">
        <v>3</v>
      </c>
      <c r="C22" s="39"/>
      <c r="D22" s="48" t="s">
        <v>10</v>
      </c>
      <c r="E22" s="65">
        <f>SUM(E16 - E19)</f>
        <v>5000</v>
      </c>
      <c r="F22" s="16"/>
    </row>
    <row r="23" spans="1:10" ht="13" x14ac:dyDescent="0.3">
      <c r="A23" s="1"/>
      <c r="B23" s="49"/>
      <c r="C23" s="42"/>
      <c r="D23" s="50"/>
      <c r="E23" s="50"/>
      <c r="F23" s="16"/>
    </row>
    <row r="24" spans="1:10" ht="13" x14ac:dyDescent="0.3">
      <c r="A24" s="1"/>
      <c r="B24" s="4"/>
      <c r="C24" s="19"/>
      <c r="D24" s="15"/>
      <c r="E24" s="15"/>
      <c r="F24" s="16"/>
    </row>
    <row r="25" spans="1:10" ht="13" x14ac:dyDescent="0.3">
      <c r="A25" s="1"/>
      <c r="B25" s="19"/>
      <c r="C25" s="19"/>
      <c r="D25" s="17"/>
      <c r="E25" s="17"/>
      <c r="F25" s="16"/>
      <c r="J25" s="22"/>
    </row>
    <row r="26" spans="1:10" ht="13" x14ac:dyDescent="0.3">
      <c r="A26" s="1"/>
      <c r="B26" s="1"/>
      <c r="C26" s="1"/>
      <c r="D26" s="14"/>
      <c r="E26" s="14"/>
      <c r="F26" s="14"/>
    </row>
    <row r="27" spans="1:10" ht="15.5" x14ac:dyDescent="0.35">
      <c r="A27" s="1"/>
      <c r="B27" s="52" t="s">
        <v>4</v>
      </c>
      <c r="C27" s="52"/>
      <c r="D27" s="52"/>
      <c r="E27" s="52"/>
      <c r="F27" s="14"/>
    </row>
    <row r="28" spans="1:10" ht="13" x14ac:dyDescent="0.3">
      <c r="A28" s="1"/>
      <c r="B28" s="4"/>
      <c r="C28" s="4"/>
      <c r="D28" s="17"/>
      <c r="E28" s="15"/>
      <c r="F28" s="14"/>
    </row>
    <row r="29" spans="1:10" ht="15" customHeight="1" x14ac:dyDescent="0.3">
      <c r="A29" s="1"/>
      <c r="B29" s="5"/>
      <c r="C29" s="6"/>
      <c r="D29" s="21"/>
      <c r="E29" s="11"/>
      <c r="F29" s="14"/>
    </row>
    <row r="30" spans="1:10" ht="13.5" customHeight="1" x14ac:dyDescent="0.3">
      <c r="A30" s="1"/>
      <c r="B30" s="7" t="s">
        <v>5</v>
      </c>
      <c r="C30" s="4"/>
      <c r="D30" s="13"/>
      <c r="E30" s="64">
        <f>SUM(E22)</f>
        <v>5000</v>
      </c>
      <c r="F30" s="14"/>
    </row>
    <row r="31" spans="1:10" ht="12.75" customHeight="1" x14ac:dyDescent="0.3">
      <c r="A31" s="1"/>
      <c r="B31" s="8"/>
      <c r="C31" s="9"/>
      <c r="D31" s="20"/>
      <c r="E31" s="12"/>
      <c r="F31" s="14"/>
    </row>
    <row r="32" spans="1:10" ht="15" customHeight="1" x14ac:dyDescent="0.3">
      <c r="A32" s="1"/>
      <c r="B32" s="5"/>
      <c r="C32" s="6"/>
      <c r="D32" s="21"/>
      <c r="E32" s="11"/>
      <c r="F32" s="16"/>
    </row>
    <row r="33" spans="1:6" ht="18" customHeight="1" x14ac:dyDescent="0.3">
      <c r="A33" s="1"/>
      <c r="B33" s="7" t="s">
        <v>15</v>
      </c>
      <c r="C33" s="4"/>
      <c r="D33" s="10" t="s">
        <v>8</v>
      </c>
      <c r="E33" s="64">
        <f>SUM(E16)</f>
        <v>10000</v>
      </c>
      <c r="F33" s="16"/>
    </row>
    <row r="34" spans="1:6" ht="15.75" customHeight="1" x14ac:dyDescent="0.3">
      <c r="A34" s="1"/>
      <c r="B34" s="8"/>
      <c r="C34" s="9"/>
      <c r="D34" s="12"/>
      <c r="E34" s="20"/>
      <c r="F34" s="16"/>
    </row>
    <row r="35" spans="1:6" ht="15" customHeight="1" x14ac:dyDescent="0.3">
      <c r="A35" s="1"/>
      <c r="B35" s="34"/>
      <c r="C35" s="35"/>
      <c r="D35" s="36"/>
      <c r="E35" s="37"/>
      <c r="F35" s="16"/>
    </row>
    <row r="36" spans="1:6" ht="13.5" customHeight="1" x14ac:dyDescent="0.3">
      <c r="A36" s="1"/>
      <c r="B36" s="38" t="s">
        <v>16</v>
      </c>
      <c r="C36" s="39"/>
      <c r="D36" s="40" t="s">
        <v>7</v>
      </c>
      <c r="E36" s="45">
        <f>E30/E33</f>
        <v>0.5</v>
      </c>
      <c r="F36" s="16"/>
    </row>
    <row r="37" spans="1:6" ht="15" customHeight="1" x14ac:dyDescent="0.3">
      <c r="A37" s="1"/>
      <c r="B37" s="41"/>
      <c r="C37" s="42"/>
      <c r="D37" s="43"/>
      <c r="E37" s="44"/>
      <c r="F37" s="16"/>
    </row>
    <row r="38" spans="1:6" ht="12.75" customHeight="1" x14ac:dyDescent="0.3">
      <c r="A38" s="1"/>
      <c r="B38" s="4"/>
      <c r="C38" s="19"/>
      <c r="D38" s="15"/>
      <c r="E38" s="15"/>
      <c r="F38" s="16"/>
    </row>
    <row r="39" spans="1:6" ht="13.5" customHeight="1" x14ac:dyDescent="0.3">
      <c r="A39" s="1"/>
      <c r="B39" s="19"/>
      <c r="C39" s="19"/>
      <c r="D39" s="17"/>
      <c r="E39" s="17"/>
      <c r="F39" s="16"/>
    </row>
    <row r="40" spans="1:6" ht="13.5" customHeight="1" x14ac:dyDescent="0.3">
      <c r="A40" s="1"/>
      <c r="B40" s="4"/>
      <c r="C40" s="4"/>
      <c r="D40" s="17"/>
      <c r="E40" s="15"/>
      <c r="F40" s="14"/>
    </row>
    <row r="41" spans="1:6" ht="15" customHeight="1" x14ac:dyDescent="0.35">
      <c r="A41" s="1"/>
      <c r="B41" s="52" t="s">
        <v>11</v>
      </c>
      <c r="C41" s="52"/>
      <c r="D41" s="52"/>
      <c r="E41" s="52"/>
      <c r="F41" s="14"/>
    </row>
    <row r="42" spans="1:6" ht="13.5" customHeight="1" x14ac:dyDescent="0.3">
      <c r="A42" s="1"/>
      <c r="B42" s="4"/>
      <c r="C42" s="4"/>
      <c r="D42" s="17"/>
      <c r="E42" s="15"/>
      <c r="F42" s="14"/>
    </row>
    <row r="43" spans="1:6" ht="14.25" customHeight="1" x14ac:dyDescent="0.3">
      <c r="A43" s="1"/>
      <c r="B43" s="5"/>
      <c r="C43" s="6"/>
      <c r="D43" s="21"/>
      <c r="E43" s="11"/>
      <c r="F43" s="14"/>
    </row>
    <row r="44" spans="1:6" ht="15" customHeight="1" x14ac:dyDescent="0.3">
      <c r="A44" s="1"/>
      <c r="B44" s="7" t="s">
        <v>17</v>
      </c>
      <c r="C44" s="4"/>
      <c r="D44" s="13"/>
      <c r="E44" s="64">
        <v>3000</v>
      </c>
      <c r="F44" s="14"/>
    </row>
    <row r="45" spans="1:6" ht="13" x14ac:dyDescent="0.3">
      <c r="A45" s="1"/>
      <c r="B45" s="8"/>
      <c r="C45" s="9"/>
      <c r="D45" s="20"/>
      <c r="E45" s="12"/>
      <c r="F45" s="1"/>
    </row>
    <row r="46" spans="1:6" ht="13" x14ac:dyDescent="0.3">
      <c r="A46" s="3"/>
      <c r="B46" s="5"/>
      <c r="C46" s="6"/>
      <c r="D46" s="21"/>
      <c r="E46" s="11"/>
    </row>
    <row r="47" spans="1:6" ht="13" x14ac:dyDescent="0.3">
      <c r="B47" s="7" t="s">
        <v>6</v>
      </c>
      <c r="C47" s="4"/>
      <c r="D47" s="10" t="s">
        <v>8</v>
      </c>
      <c r="E47" s="33">
        <f>E36</f>
        <v>0.5</v>
      </c>
    </row>
    <row r="48" spans="1:6" ht="13" x14ac:dyDescent="0.3">
      <c r="B48" s="8"/>
      <c r="C48" s="9"/>
      <c r="D48" s="12"/>
      <c r="E48" s="20"/>
    </row>
    <row r="49" spans="1:5" ht="13" x14ac:dyDescent="0.3">
      <c r="B49" s="53"/>
      <c r="C49" s="54"/>
      <c r="D49" s="55"/>
      <c r="E49" s="56"/>
    </row>
    <row r="50" spans="1:5" ht="13" x14ac:dyDescent="0.3">
      <c r="B50" s="57" t="s">
        <v>12</v>
      </c>
      <c r="C50" s="58"/>
      <c r="D50" s="59" t="s">
        <v>7</v>
      </c>
      <c r="E50" s="66">
        <f>E44/E36</f>
        <v>6000</v>
      </c>
    </row>
    <row r="51" spans="1:5" ht="13" x14ac:dyDescent="0.3">
      <c r="B51" s="60"/>
      <c r="C51" s="61"/>
      <c r="D51" s="62"/>
      <c r="E51" s="63"/>
    </row>
    <row r="52" spans="1:5" ht="13" x14ac:dyDescent="0.3">
      <c r="A52" s="3"/>
      <c r="B52" s="4"/>
      <c r="C52" s="19"/>
      <c r="D52" s="15"/>
      <c r="E52" s="15"/>
    </row>
    <row r="53" spans="1:5" x14ac:dyDescent="0.25">
      <c r="A53" s="51" t="s">
        <v>18</v>
      </c>
    </row>
  </sheetData>
  <protectedRanges>
    <protectedRange sqref="E15:E23 E29:E37 E43:E51" name="Plage3"/>
    <protectedRange sqref="E52 E28:E36 E38:E40 E42:E50 E14:E25" name="Plage1"/>
    <protectedRange sqref="E28:E36 E52 D12:F27 F28:F44 D28:D52 E38:E50" name="Plage2"/>
  </protectedRanges>
  <customSheetViews>
    <customSheetView guid="{695ABE31-502E-4465-9704-568E9959FBE9}" hiddenRows="1" showRuler="0" topLeftCell="A26">
      <selection activeCell="C13" sqref="C13:E54"/>
      <pageMargins left="0.78740157499999996" right="0.78740157499999996" top="0.984251969" bottom="0.984251969" header="0.4921259845" footer="0.4921259845"/>
      <pageSetup paperSize="9" orientation="portrait" horizontalDpi="0" verticalDpi="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3">
    <mergeCell ref="B13:E13"/>
    <mergeCell ref="B27:E27"/>
    <mergeCell ref="B41:E41"/>
  </mergeCells>
  <phoneticPr fontId="3" type="noConversion"/>
  <pageMargins left="0.78740157499999996" right="0.78740157499999996" top="0.984251969" bottom="0.984251969" header="0.4921259845" footer="0.4921259845"/>
  <pageSetup paperSize="9" orientation="portrait" horizontalDpi="0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D30A-E5B4-4629-87AD-95A60B22350E}">
  <dimension ref="A1"/>
  <sheetViews>
    <sheetView workbookViewId="0"/>
  </sheetViews>
  <sheetFormatPr baseColWidth="10" defaultRowHeight="12.5" x14ac:dyDescent="0.25"/>
  <sheetData/>
  <customSheetViews>
    <customSheetView guid="{695ABE31-502E-4465-9704-568E9959FBE9}" showRuler="0">
      <pageMargins left="0.78740157499999996" right="0.78740157499999996" top="0.984251969" bottom="0.984251969" header="0.4921259845" footer="0.492125984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97B7-3193-440D-9F09-EB73EB66CCFE}">
  <dimension ref="A1"/>
  <sheetViews>
    <sheetView workbookViewId="0"/>
  </sheetViews>
  <sheetFormatPr baseColWidth="10" defaultRowHeight="12.5" x14ac:dyDescent="0.25"/>
  <sheetData/>
  <customSheetViews>
    <customSheetView guid="{695ABE31-502E-4465-9704-568E9959FBE9}" showRuler="0">
      <pageMargins left="0.78740157499999996" right="0.78740157499999996" top="0.984251969" bottom="0.984251969" header="0.4921259845" footer="0.492125984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Bleuse</dc:creator>
  <cp:lastModifiedBy>Hulin, Mélanie</cp:lastModifiedBy>
  <cp:lastPrinted>2009-02-09T13:34:27Z</cp:lastPrinted>
  <dcterms:created xsi:type="dcterms:W3CDTF">2008-09-03T08:23:03Z</dcterms:created>
  <dcterms:modified xsi:type="dcterms:W3CDTF">2025-09-23T11:47:39Z</dcterms:modified>
</cp:coreProperties>
</file>